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.(작성서식1-1) 지진옥외대피소" sheetId="1" r:id="rId1"/>
    <sheet name="2.(작성서식1-2)지진해일 긴급대피장소" sheetId="2" state="hidden" r:id="rId2"/>
  </sheets>
  <definedNames>
    <definedName name="_xlnm.Print_Titles" localSheetId="0">'1.(작성서식1-1) 지진옥외대피소'!$3:$4</definedName>
    <definedName name="_xlnm.Print_Area" localSheetId="0">'1.(작성서식1-1) 지진옥외대피소'!$A$1:$M$32</definedName>
    <definedName name="_xlnm.Print_Area" localSheetId="1">'2.(작성서식1-2)지진해일 긴급대피장소'!$A$1:$S$25</definedName>
    <definedName name="_xlnm.Print_Area" localSheetId="0">'1.(작성서식1-1) 지진옥외대피소'!$A$1:$M$32</definedName>
    <definedName name="_xlnm.Print_Area" localSheetId="1">'2.(작성서식1-2)지진해일 긴급대피장소'!$A$1:$S$25</definedName>
  </definedNames>
  <calcPr fullCalcOnLoad="1"/>
</workbook>
</file>

<file path=xl/sharedStrings.xml><?xml version="1.0" encoding="utf-8"?>
<sst xmlns="http://schemas.openxmlformats.org/spreadsheetml/2006/main" count="359" uniqueCount="161">
  <si>
    <t>지진옥외대피장소 목록(2023. 3월 기준)</t>
  </si>
  <si>
    <t>No</t>
  </si>
  <si>
    <t>대피장소 명칭</t>
  </si>
  <si>
    <t>시설유형</t>
  </si>
  <si>
    <t>주소</t>
  </si>
  <si>
    <t>면적</t>
  </si>
  <si>
    <t>수용인원</t>
  </si>
  <si>
    <t>관리부서</t>
  </si>
  <si>
    <t>재난담당</t>
  </si>
  <si>
    <t>관할기관 및 부서 명칭</t>
  </si>
  <si>
    <t>대피장소 담당자</t>
  </si>
  <si>
    <t>대피장소
담당자연락처</t>
  </si>
  <si>
    <t>부서명</t>
  </si>
  <si>
    <t>연락처</t>
  </si>
  <si>
    <t>성명</t>
  </si>
  <si>
    <t>1</t>
  </si>
  <si>
    <t>상림공원 노외주차장(토요무대 잔디광장)</t>
  </si>
  <si>
    <t>주차장(옥외)</t>
  </si>
  <si>
    <t>경상남도 함양군 함양읍 교산리 1069-4</t>
  </si>
  <si>
    <t>경상남도 함양군 안전건설국 안전도시과</t>
  </si>
  <si>
    <t>055-960-6220</t>
  </si>
  <si>
    <t>노진주</t>
  </si>
  <si>
    <t>055-960-6224</t>
  </si>
  <si>
    <t>함양읍 건설담당</t>
  </si>
  <si>
    <t>진형우</t>
  </si>
  <si>
    <t>055-960-8443</t>
  </si>
  <si>
    <t>2</t>
  </si>
  <si>
    <t>함양초등학교 운동장</t>
  </si>
  <si>
    <t>학교운동장</t>
  </si>
  <si>
    <t>경상남도 함양군 함양읍 운림리 27-1</t>
  </si>
  <si>
    <t>3</t>
  </si>
  <si>
    <t>고운광장(도농만남의 장)</t>
  </si>
  <si>
    <t>다목적 광장</t>
  </si>
  <si>
    <t>경상남도 함양군 함양읍 교산리 1041</t>
  </si>
  <si>
    <t>4</t>
  </si>
  <si>
    <t>위성초등학교 운동장</t>
  </si>
  <si>
    <t>경상남도 함양군 함양읍 교산리 201</t>
  </si>
  <si>
    <t>5</t>
  </si>
  <si>
    <t>함양여자중학교 운동장</t>
  </si>
  <si>
    <t>경상남도 함양군 함양읍 교산리 956</t>
  </si>
  <si>
    <t>6</t>
  </si>
  <si>
    <t>함양제일고등학교 운동장</t>
  </si>
  <si>
    <t>경상남도 함양군 함양읍 교산리 210</t>
  </si>
  <si>
    <t>7</t>
  </si>
  <si>
    <t>함양중학교 운동장</t>
  </si>
  <si>
    <t>경상남도 함양군 함양읍 교산리 217</t>
  </si>
  <si>
    <t>8</t>
  </si>
  <si>
    <t>함양 공설운동장</t>
  </si>
  <si>
    <t>공설(종합)운동장</t>
  </si>
  <si>
    <t>경상남도 함양군 함양읍 백연리 447</t>
  </si>
  <si>
    <t>9</t>
  </si>
  <si>
    <t>위림초등학교 운동장</t>
  </si>
  <si>
    <t>경상남도 함양군 함양읍 백연리 511</t>
  </si>
  <si>
    <t>10</t>
  </si>
  <si>
    <t>함양고등학교 운동장</t>
  </si>
  <si>
    <t>경상남도 함양군 함양읍 백연리 253</t>
  </si>
  <si>
    <t>11</t>
  </si>
  <si>
    <t>어린이공원(백연유원지)</t>
  </si>
  <si>
    <t>공원</t>
  </si>
  <si>
    <t>경상남도 함양군 함양읍 죽곡리 6</t>
  </si>
  <si>
    <t>12</t>
  </si>
  <si>
    <t>마천중학교 운동장</t>
  </si>
  <si>
    <t>경상남도 함양군 마천면 덕전리 88-1</t>
  </si>
  <si>
    <t>마천면 총무담당</t>
  </si>
  <si>
    <t>김동현</t>
  </si>
  <si>
    <t>055-960-8512</t>
  </si>
  <si>
    <t>13</t>
  </si>
  <si>
    <t>마천초등학교 운동장</t>
  </si>
  <si>
    <t>경상남도 함양군 마천면 덕전리 86-4</t>
  </si>
  <si>
    <t>14</t>
  </si>
  <si>
    <t>금반초등학교 운동장</t>
  </si>
  <si>
    <t>경상남도 함양군 휴천면 금반리 92</t>
  </si>
  <si>
    <t>휴천면 총무담당</t>
  </si>
  <si>
    <t>박성철</t>
  </si>
  <si>
    <t>055-960-8564</t>
  </si>
  <si>
    <t>15</t>
  </si>
  <si>
    <t>유림초등학교 운동장</t>
  </si>
  <si>
    <t>경상남도 함양군 유림면 화촌리 472</t>
  </si>
  <si>
    <t>유림면 총무담당</t>
  </si>
  <si>
    <t>최영훈</t>
  </si>
  <si>
    <t>055-960-8614</t>
  </si>
  <si>
    <t>16</t>
  </si>
  <si>
    <t>수동중학교 운동장</t>
  </si>
  <si>
    <t>경상남도 함양군 수동면 화산리 1010</t>
  </si>
  <si>
    <t>수동면 총무담당</t>
  </si>
  <si>
    <t>유지연</t>
  </si>
  <si>
    <t>055-960-8663</t>
  </si>
  <si>
    <t>17</t>
  </si>
  <si>
    <t>수동초등학교 운동장</t>
  </si>
  <si>
    <t>경상남도 함양군 수동면 화산리 1097</t>
  </si>
  <si>
    <t>18</t>
  </si>
  <si>
    <t>지곡초등학교 운동장</t>
  </si>
  <si>
    <t>경상남도 함양군 지곡면 개평리 287-1</t>
  </si>
  <si>
    <t>지곡면 총무담당</t>
  </si>
  <si>
    <t>이현성</t>
  </si>
  <si>
    <t>055-960-8714</t>
  </si>
  <si>
    <t>19</t>
  </si>
  <si>
    <t>안의초등학교 운동장</t>
  </si>
  <si>
    <t>경상남도 함양군 안의면 당본리 203</t>
  </si>
  <si>
    <t>안의면 건설담당</t>
  </si>
  <si>
    <t>이윤설</t>
  </si>
  <si>
    <t>055-960-8778</t>
  </si>
  <si>
    <t>20</t>
  </si>
  <si>
    <t>안의고등학교 운동장</t>
  </si>
  <si>
    <t>경상남도 함양군 안의면 석천리 90-0</t>
  </si>
  <si>
    <t>21</t>
  </si>
  <si>
    <t>안의중학교 운동장</t>
  </si>
  <si>
    <t>경상남도 함양군 안의면 석천리 73</t>
  </si>
  <si>
    <t>22</t>
  </si>
  <si>
    <t>서하초등학교 운동장</t>
  </si>
  <si>
    <t>경상남도 함양군 서하면 송계리 869</t>
  </si>
  <si>
    <t>서하면 총무담당</t>
  </si>
  <si>
    <t>박남권</t>
  </si>
  <si>
    <t>055-960-8814</t>
  </si>
  <si>
    <t>23</t>
  </si>
  <si>
    <t>서상초등학교 운동장</t>
  </si>
  <si>
    <t>경상남도 함양군 서상면 대남리 1769</t>
  </si>
  <si>
    <t>서상면 총무담당</t>
  </si>
  <si>
    <t>구자은</t>
  </si>
  <si>
    <t>055-960-8863</t>
  </si>
  <si>
    <t>24</t>
  </si>
  <si>
    <t>서상고등학교 운동장</t>
  </si>
  <si>
    <t>경상남도 함양군 서상면 도천리 1047-6</t>
  </si>
  <si>
    <t>25</t>
  </si>
  <si>
    <t>서상중학교 운동장</t>
  </si>
  <si>
    <t>26</t>
  </si>
  <si>
    <t>백전초등학교 운동장</t>
  </si>
  <si>
    <t>경상남도 함양군 백전면 평정리 481</t>
  </si>
  <si>
    <t>백전면 총무담당</t>
  </si>
  <si>
    <t>서은지</t>
  </si>
  <si>
    <t>055-960-8914</t>
  </si>
  <si>
    <t>27</t>
  </si>
  <si>
    <t>병곡초등학교 운동장</t>
  </si>
  <si>
    <t>경상남도 함양군 병곡면 송평리 80</t>
  </si>
  <si>
    <t>병곡면 총무담당</t>
  </si>
  <si>
    <t>정주영</t>
  </si>
  <si>
    <t>055-960-8963</t>
  </si>
  <si>
    <t>&lt;작성서식 1-2&gt;</t>
  </si>
  <si>
    <t>□ 지진해일 긴급대피장소 현황</t>
  </si>
  <si>
    <t>(작성기준 : '18.10.31.)</t>
  </si>
  <si>
    <t>지구명</t>
  </si>
  <si>
    <t>지진해일 대피지구</t>
  </si>
  <si>
    <t>긴급대피장소</t>
  </si>
  <si>
    <t>안내표지판</t>
  </si>
  <si>
    <t>경보시스템</t>
  </si>
  <si>
    <t>재해약자</t>
  </si>
  <si>
    <t>대피안내요원</t>
  </si>
  <si>
    <t>지정현황</t>
  </si>
  <si>
    <t>수용</t>
  </si>
  <si>
    <t>계</t>
  </si>
  <si>
    <t>안내</t>
  </si>
  <si>
    <t>대피로</t>
  </si>
  <si>
    <t>민방위
시스템</t>
  </si>
  <si>
    <t>기타(마을앰프 등)</t>
  </si>
  <si>
    <t>기존</t>
  </si>
  <si>
    <t>추가</t>
  </si>
  <si>
    <t>해제</t>
  </si>
  <si>
    <t>인원</t>
  </si>
  <si>
    <t>00도 계</t>
  </si>
  <si>
    <t>00구 소계</t>
  </si>
  <si>
    <t>00지구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</si>
</sst>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9">
    <font>
      <sz val="11"/>
      <color indexed="8"/>
      <name val="맑은 고딕"/>
      <family val="0"/>
    </font>
    <font>
      <b/>
      <sz val="24"/>
      <color indexed="8"/>
      <name val="HY헤드라인M"/>
      <family val="0"/>
    </font>
    <font>
      <sz val="14"/>
      <color indexed="8"/>
      <name val="맑은 고딕"/>
      <family val="0"/>
    </font>
    <font>
      <b/>
      <sz val="14"/>
      <color indexed="8"/>
      <name val="맑은 고딕"/>
      <family val="0"/>
    </font>
    <font>
      <b/>
      <sz val="10"/>
      <color indexed="8"/>
      <name val="굴림"/>
      <family val="0"/>
    </font>
    <font>
      <b/>
      <sz val="16"/>
      <color indexed="8"/>
      <name val="맑은 고딕"/>
      <family val="0"/>
    </font>
    <font>
      <sz val="9"/>
      <color indexed="8"/>
      <name val="굴림체"/>
      <family val="0"/>
    </font>
    <font>
      <sz val="10"/>
      <color indexed="8"/>
      <name val="Calibri"/>
      <family val="0"/>
    </font>
    <font>
      <b/>
      <sz val="24"/>
      <color indexed="8"/>
      <name val="돋움체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34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4" fontId="2" fillId="3" borderId="1" xfId="0" applyNumberFormat="1" applyFont="1" applyFill="1" applyBorder="1" applyAlignment="1" applyProtection="1">
      <alignment horizontal="justify" vertical="center" wrapText="1"/>
      <protection/>
    </xf>
    <xf numFmtId="164" fontId="2" fillId="4" borderId="1" xfId="0" applyNumberFormat="1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164" fontId="2" fillId="4" borderId="0" xfId="0" applyNumberFormat="1" applyFont="1" applyFill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0" borderId="1" xfId="0" applyFont="1" applyFill="1" applyBorder="1" applyAlignment="1" applyProtection="1">
      <alignment horizontal="left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164" fontId="0" fillId="0" borderId="1" xfId="0" applyNumberForma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FFD8"/>
      <rgbColor rgb="00FDE9D9"/>
      <rgbColor rgb="0092D050"/>
      <rgbColor rgb="00DAEE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2"/>
  <sheetViews>
    <sheetView tabSelected="1" view="pageBreakPreview" zoomScale="85" zoomScaleNormal="55" zoomScaleSheetLayoutView="85" zoomScalePageLayoutView="85" workbookViewId="0" topLeftCell="A1">
      <pane xSplit="2" ySplit="4" topLeftCell="C5" activePane="bottomRight" state="frozen"/>
      <selection pane="bottomRight" activeCell="B1" sqref="B1"/>
    </sheetView>
  </sheetViews>
  <sheetFormatPr defaultColWidth="9.00390625" defaultRowHeight="16.5"/>
  <cols>
    <col min="1" max="1" width="8.625" style="0" customWidth="1"/>
    <col min="2" max="2" width="32.125" style="0" customWidth="1"/>
    <col min="3" max="3" width="23.25390625" style="0" customWidth="1"/>
    <col min="4" max="4" width="38.00390625" style="0" customWidth="1"/>
    <col min="5" max="5" width="14.875" style="0" customWidth="1"/>
    <col min="6" max="6" width="15.00390625" style="0" customWidth="1"/>
    <col min="7" max="7" width="33.75390625" style="0" customWidth="1"/>
    <col min="8" max="8" width="15.75390625" style="0" customWidth="1"/>
    <col min="9" max="9" width="9.125" style="0" customWidth="1"/>
    <col min="10" max="10" width="13.375" style="0" customWidth="1"/>
    <col min="11" max="11" width="18.875" style="0" customWidth="1"/>
    <col min="12" max="12" width="11.625" style="0" customWidth="1"/>
    <col min="13" max="13" width="18.25390625" style="0" customWidth="1"/>
    <col min="14" max="18" width="12.625" style="0" customWidth="1"/>
    <col min="19" max="20" width="19.25390625" style="0" customWidth="1"/>
    <col min="21" max="21" width="19.375" style="0" customWidth="1"/>
  </cols>
  <sheetData>
    <row r="1" spans="1:13" ht="31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6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21.75" customHeight="1">
      <c r="A3" s="26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7</v>
      </c>
      <c r="H3" s="26"/>
      <c r="I3" s="26" t="s">
        <v>8</v>
      </c>
      <c r="J3" s="26"/>
      <c r="K3" s="27" t="s">
        <v>9</v>
      </c>
      <c r="L3" s="27" t="s">
        <v>10</v>
      </c>
      <c r="M3" s="26" t="s">
        <v>11</v>
      </c>
    </row>
    <row r="4" spans="1:13" s="2" customFormat="1" ht="21.75" customHeight="1">
      <c r="A4" s="26"/>
      <c r="B4" s="25"/>
      <c r="C4" s="25"/>
      <c r="D4" s="25"/>
      <c r="E4" s="25"/>
      <c r="F4" s="25"/>
      <c r="G4" s="26"/>
      <c r="H4" s="26"/>
      <c r="I4" s="26"/>
      <c r="J4" s="26"/>
      <c r="K4" s="27"/>
      <c r="L4" s="27"/>
      <c r="M4" s="26"/>
    </row>
    <row r="5" spans="1:13" ht="20.25" customHeight="1">
      <c r="A5" s="26"/>
      <c r="B5" s="25"/>
      <c r="C5" s="25"/>
      <c r="D5" s="25"/>
      <c r="E5" s="25"/>
      <c r="F5" s="25"/>
      <c r="G5" s="23" t="s">
        <v>12</v>
      </c>
      <c r="H5" s="23" t="s">
        <v>13</v>
      </c>
      <c r="I5" s="23" t="s">
        <v>14</v>
      </c>
      <c r="J5" s="23" t="s">
        <v>13</v>
      </c>
      <c r="K5" s="27"/>
      <c r="L5" s="27"/>
      <c r="M5" s="26"/>
    </row>
    <row r="6" spans="1:13" ht="16.5">
      <c r="A6" s="22" t="s">
        <v>15</v>
      </c>
      <c r="B6" s="18" t="s">
        <v>16</v>
      </c>
      <c r="C6" s="18" t="s">
        <v>17</v>
      </c>
      <c r="D6" s="20" t="s">
        <v>18</v>
      </c>
      <c r="E6" s="19">
        <v>5601</v>
      </c>
      <c r="F6" s="19">
        <v>6789</v>
      </c>
      <c r="G6" s="22" t="s">
        <v>19</v>
      </c>
      <c r="H6" s="22" t="s">
        <v>20</v>
      </c>
      <c r="I6" s="22" t="s">
        <v>21</v>
      </c>
      <c r="J6" s="22" t="s">
        <v>22</v>
      </c>
      <c r="K6" s="21" t="s">
        <v>23</v>
      </c>
      <c r="L6" s="20" t="s">
        <v>24</v>
      </c>
      <c r="M6" s="20" t="s">
        <v>25</v>
      </c>
    </row>
    <row r="7" spans="1:13" ht="16.5">
      <c r="A7" s="22" t="s">
        <v>26</v>
      </c>
      <c r="B7" s="18" t="s">
        <v>27</v>
      </c>
      <c r="C7" s="18" t="s">
        <v>28</v>
      </c>
      <c r="D7" s="20" t="s">
        <v>29</v>
      </c>
      <c r="E7" s="19">
        <v>6919</v>
      </c>
      <c r="F7" s="19">
        <v>8386</v>
      </c>
      <c r="G7" s="22" t="s">
        <v>19</v>
      </c>
      <c r="H7" s="22" t="s">
        <v>20</v>
      </c>
      <c r="I7" s="22" t="s">
        <v>21</v>
      </c>
      <c r="J7" s="22" t="s">
        <v>22</v>
      </c>
      <c r="K7" s="21" t="s">
        <v>23</v>
      </c>
      <c r="L7" s="20" t="s">
        <v>24</v>
      </c>
      <c r="M7" s="20" t="s">
        <v>25</v>
      </c>
    </row>
    <row r="8" spans="1:13" ht="16.5">
      <c r="A8" s="22" t="s">
        <v>30</v>
      </c>
      <c r="B8" s="18" t="s">
        <v>31</v>
      </c>
      <c r="C8" s="18" t="s">
        <v>32</v>
      </c>
      <c r="D8" s="20" t="s">
        <v>33</v>
      </c>
      <c r="E8" s="19">
        <v>16065</v>
      </c>
      <c r="F8" s="19">
        <v>19472</v>
      </c>
      <c r="G8" s="22" t="s">
        <v>19</v>
      </c>
      <c r="H8" s="22" t="s">
        <v>20</v>
      </c>
      <c r="I8" s="22" t="s">
        <v>21</v>
      </c>
      <c r="J8" s="22" t="s">
        <v>22</v>
      </c>
      <c r="K8" s="21" t="s">
        <v>23</v>
      </c>
      <c r="L8" s="20" t="s">
        <v>24</v>
      </c>
      <c r="M8" s="20" t="s">
        <v>25</v>
      </c>
    </row>
    <row r="9" spans="1:13" ht="16.5">
      <c r="A9" s="22" t="s">
        <v>34</v>
      </c>
      <c r="B9" s="18" t="s">
        <v>35</v>
      </c>
      <c r="C9" s="18" t="s">
        <v>28</v>
      </c>
      <c r="D9" s="20" t="s">
        <v>36</v>
      </c>
      <c r="E9" s="19">
        <v>5850</v>
      </c>
      <c r="F9" s="19">
        <v>7090</v>
      </c>
      <c r="G9" s="22" t="s">
        <v>19</v>
      </c>
      <c r="H9" s="22" t="s">
        <v>20</v>
      </c>
      <c r="I9" s="22" t="s">
        <v>21</v>
      </c>
      <c r="J9" s="22" t="s">
        <v>22</v>
      </c>
      <c r="K9" s="21" t="s">
        <v>23</v>
      </c>
      <c r="L9" s="20" t="s">
        <v>24</v>
      </c>
      <c r="M9" s="20" t="s">
        <v>25</v>
      </c>
    </row>
    <row r="10" spans="1:13" ht="16.5">
      <c r="A10" s="22" t="s">
        <v>37</v>
      </c>
      <c r="B10" s="18" t="s">
        <v>38</v>
      </c>
      <c r="C10" s="18" t="s">
        <v>28</v>
      </c>
      <c r="D10" s="20" t="s">
        <v>39</v>
      </c>
      <c r="E10" s="19">
        <v>5400</v>
      </c>
      <c r="F10" s="19">
        <v>6545</v>
      </c>
      <c r="G10" s="22" t="s">
        <v>19</v>
      </c>
      <c r="H10" s="22" t="s">
        <v>20</v>
      </c>
      <c r="I10" s="22" t="s">
        <v>21</v>
      </c>
      <c r="J10" s="22" t="s">
        <v>22</v>
      </c>
      <c r="K10" s="21" t="s">
        <v>23</v>
      </c>
      <c r="L10" s="20" t="s">
        <v>24</v>
      </c>
      <c r="M10" s="20" t="s">
        <v>25</v>
      </c>
    </row>
    <row r="11" spans="1:13" ht="16.5">
      <c r="A11" s="22" t="s">
        <v>40</v>
      </c>
      <c r="B11" s="18" t="s">
        <v>41</v>
      </c>
      <c r="C11" s="18" t="s">
        <v>28</v>
      </c>
      <c r="D11" s="20" t="s">
        <v>42</v>
      </c>
      <c r="E11" s="19">
        <v>8362</v>
      </c>
      <c r="F11" s="19">
        <v>10135</v>
      </c>
      <c r="G11" s="22" t="s">
        <v>19</v>
      </c>
      <c r="H11" s="22" t="s">
        <v>20</v>
      </c>
      <c r="I11" s="22" t="s">
        <v>21</v>
      </c>
      <c r="J11" s="22" t="s">
        <v>22</v>
      </c>
      <c r="K11" s="21" t="s">
        <v>23</v>
      </c>
      <c r="L11" s="20" t="s">
        <v>24</v>
      </c>
      <c r="M11" s="20" t="s">
        <v>25</v>
      </c>
    </row>
    <row r="12" spans="1:13" ht="16.5">
      <c r="A12" s="22" t="s">
        <v>43</v>
      </c>
      <c r="B12" s="18" t="s">
        <v>44</v>
      </c>
      <c r="C12" s="18" t="s">
        <v>28</v>
      </c>
      <c r="D12" s="20" t="s">
        <v>45</v>
      </c>
      <c r="E12" s="19">
        <v>11200</v>
      </c>
      <c r="F12" s="19">
        <v>13575</v>
      </c>
      <c r="G12" s="22" t="s">
        <v>19</v>
      </c>
      <c r="H12" s="22" t="s">
        <v>20</v>
      </c>
      <c r="I12" s="22" t="s">
        <v>21</v>
      </c>
      <c r="J12" s="22" t="s">
        <v>22</v>
      </c>
      <c r="K12" s="21" t="s">
        <v>23</v>
      </c>
      <c r="L12" s="20" t="s">
        <v>24</v>
      </c>
      <c r="M12" s="20" t="s">
        <v>25</v>
      </c>
    </row>
    <row r="13" spans="1:13" ht="16.5">
      <c r="A13" s="22" t="s">
        <v>46</v>
      </c>
      <c r="B13" s="18" t="s">
        <v>47</v>
      </c>
      <c r="C13" s="18" t="s">
        <v>48</v>
      </c>
      <c r="D13" s="20" t="s">
        <v>49</v>
      </c>
      <c r="E13" s="19">
        <v>31795</v>
      </c>
      <c r="F13" s="19">
        <v>38539</v>
      </c>
      <c r="G13" s="22" t="s">
        <v>19</v>
      </c>
      <c r="H13" s="22" t="s">
        <v>20</v>
      </c>
      <c r="I13" s="22" t="s">
        <v>21</v>
      </c>
      <c r="J13" s="22" t="s">
        <v>22</v>
      </c>
      <c r="K13" s="21" t="s">
        <v>23</v>
      </c>
      <c r="L13" s="20" t="s">
        <v>24</v>
      </c>
      <c r="M13" s="20" t="s">
        <v>25</v>
      </c>
    </row>
    <row r="14" spans="1:13" ht="16.5">
      <c r="A14" s="22" t="s">
        <v>50</v>
      </c>
      <c r="B14" s="18" t="s">
        <v>51</v>
      </c>
      <c r="C14" s="18" t="s">
        <v>28</v>
      </c>
      <c r="D14" s="20" t="s">
        <v>52</v>
      </c>
      <c r="E14" s="19">
        <v>5650</v>
      </c>
      <c r="F14" s="19">
        <v>6848</v>
      </c>
      <c r="G14" s="22" t="s">
        <v>19</v>
      </c>
      <c r="H14" s="22" t="s">
        <v>20</v>
      </c>
      <c r="I14" s="22" t="s">
        <v>21</v>
      </c>
      <c r="J14" s="22" t="s">
        <v>22</v>
      </c>
      <c r="K14" s="21" t="s">
        <v>23</v>
      </c>
      <c r="L14" s="20" t="s">
        <v>24</v>
      </c>
      <c r="M14" s="20" t="s">
        <v>25</v>
      </c>
    </row>
    <row r="15" spans="1:13" ht="16.5">
      <c r="A15" s="22" t="s">
        <v>53</v>
      </c>
      <c r="B15" s="18" t="s">
        <v>54</v>
      </c>
      <c r="C15" s="18" t="s">
        <v>28</v>
      </c>
      <c r="D15" s="20" t="s">
        <v>55</v>
      </c>
      <c r="E15" s="19">
        <v>3576</v>
      </c>
      <c r="F15" s="19">
        <v>4334</v>
      </c>
      <c r="G15" s="22" t="s">
        <v>19</v>
      </c>
      <c r="H15" s="22" t="s">
        <v>20</v>
      </c>
      <c r="I15" s="22" t="s">
        <v>21</v>
      </c>
      <c r="J15" s="22" t="s">
        <v>22</v>
      </c>
      <c r="K15" s="21" t="s">
        <v>23</v>
      </c>
      <c r="L15" s="20" t="s">
        <v>24</v>
      </c>
      <c r="M15" s="20" t="s">
        <v>25</v>
      </c>
    </row>
    <row r="16" spans="1:13" ht="16.5">
      <c r="A16" s="22" t="s">
        <v>56</v>
      </c>
      <c r="B16" s="18" t="s">
        <v>57</v>
      </c>
      <c r="C16" s="18" t="s">
        <v>58</v>
      </c>
      <c r="D16" s="20" t="s">
        <v>59</v>
      </c>
      <c r="E16" s="19">
        <v>850</v>
      </c>
      <c r="F16" s="19">
        <v>1030</v>
      </c>
      <c r="G16" s="22" t="s">
        <v>19</v>
      </c>
      <c r="H16" s="22" t="s">
        <v>20</v>
      </c>
      <c r="I16" s="22" t="s">
        <v>21</v>
      </c>
      <c r="J16" s="22" t="s">
        <v>22</v>
      </c>
      <c r="K16" s="21" t="s">
        <v>23</v>
      </c>
      <c r="L16" s="20" t="s">
        <v>24</v>
      </c>
      <c r="M16" s="20" t="s">
        <v>25</v>
      </c>
    </row>
    <row r="17" spans="1:13" ht="16.5">
      <c r="A17" s="22" t="s">
        <v>60</v>
      </c>
      <c r="B17" s="18" t="s">
        <v>61</v>
      </c>
      <c r="C17" s="18" t="s">
        <v>28</v>
      </c>
      <c r="D17" s="20" t="s">
        <v>62</v>
      </c>
      <c r="E17" s="19">
        <v>875</v>
      </c>
      <c r="F17" s="19">
        <v>1060</v>
      </c>
      <c r="G17" s="22" t="s">
        <v>19</v>
      </c>
      <c r="H17" s="22" t="s">
        <v>20</v>
      </c>
      <c r="I17" s="22" t="s">
        <v>21</v>
      </c>
      <c r="J17" s="22" t="s">
        <v>22</v>
      </c>
      <c r="K17" s="21" t="s">
        <v>63</v>
      </c>
      <c r="L17" s="20" t="s">
        <v>64</v>
      </c>
      <c r="M17" s="20" t="s">
        <v>65</v>
      </c>
    </row>
    <row r="18" spans="1:13" ht="16.5">
      <c r="A18" s="22" t="s">
        <v>66</v>
      </c>
      <c r="B18" s="18" t="s">
        <v>67</v>
      </c>
      <c r="C18" s="18" t="s">
        <v>28</v>
      </c>
      <c r="D18" s="20" t="s">
        <v>68</v>
      </c>
      <c r="E18" s="19">
        <v>2530</v>
      </c>
      <c r="F18" s="19">
        <v>3060</v>
      </c>
      <c r="G18" s="22" t="s">
        <v>19</v>
      </c>
      <c r="H18" s="22" t="s">
        <v>20</v>
      </c>
      <c r="I18" s="22" t="s">
        <v>21</v>
      </c>
      <c r="J18" s="22" t="s">
        <v>22</v>
      </c>
      <c r="K18" s="21" t="s">
        <v>63</v>
      </c>
      <c r="L18" s="20" t="s">
        <v>64</v>
      </c>
      <c r="M18" s="20" t="s">
        <v>65</v>
      </c>
    </row>
    <row r="19" spans="1:13" ht="16.5">
      <c r="A19" s="22" t="s">
        <v>69</v>
      </c>
      <c r="B19" s="18" t="s">
        <v>70</v>
      </c>
      <c r="C19" s="18" t="s">
        <v>28</v>
      </c>
      <c r="D19" s="20" t="s">
        <v>71</v>
      </c>
      <c r="E19" s="19">
        <v>2900</v>
      </c>
      <c r="F19" s="19">
        <v>3515</v>
      </c>
      <c r="G19" s="22" t="s">
        <v>19</v>
      </c>
      <c r="H19" s="22" t="s">
        <v>20</v>
      </c>
      <c r="I19" s="22" t="s">
        <v>21</v>
      </c>
      <c r="J19" s="22" t="s">
        <v>22</v>
      </c>
      <c r="K19" s="21" t="s">
        <v>72</v>
      </c>
      <c r="L19" s="20" t="s">
        <v>73</v>
      </c>
      <c r="M19" s="20" t="s">
        <v>74</v>
      </c>
    </row>
    <row r="20" spans="1:13" ht="16.5">
      <c r="A20" s="22" t="s">
        <v>75</v>
      </c>
      <c r="B20" s="18" t="s">
        <v>76</v>
      </c>
      <c r="C20" s="18" t="s">
        <v>28</v>
      </c>
      <c r="D20" s="20" t="s">
        <v>77</v>
      </c>
      <c r="E20" s="19">
        <v>2950</v>
      </c>
      <c r="F20" s="19">
        <v>3575</v>
      </c>
      <c r="G20" s="22" t="s">
        <v>19</v>
      </c>
      <c r="H20" s="22" t="s">
        <v>20</v>
      </c>
      <c r="I20" s="22" t="s">
        <v>21</v>
      </c>
      <c r="J20" s="22" t="s">
        <v>22</v>
      </c>
      <c r="K20" s="21" t="s">
        <v>78</v>
      </c>
      <c r="L20" s="20" t="s">
        <v>79</v>
      </c>
      <c r="M20" s="20" t="s">
        <v>80</v>
      </c>
    </row>
    <row r="21" spans="1:13" ht="16.5">
      <c r="A21" s="22" t="s">
        <v>81</v>
      </c>
      <c r="B21" s="18" t="s">
        <v>82</v>
      </c>
      <c r="C21" s="18" t="s">
        <v>28</v>
      </c>
      <c r="D21" s="20" t="s">
        <v>83</v>
      </c>
      <c r="E21" s="19">
        <v>7219</v>
      </c>
      <c r="F21" s="19">
        <v>875</v>
      </c>
      <c r="G21" s="22" t="s">
        <v>19</v>
      </c>
      <c r="H21" s="22" t="s">
        <v>20</v>
      </c>
      <c r="I21" s="22" t="s">
        <v>21</v>
      </c>
      <c r="J21" s="22" t="s">
        <v>22</v>
      </c>
      <c r="K21" s="21" t="s">
        <v>84</v>
      </c>
      <c r="L21" s="20" t="s">
        <v>85</v>
      </c>
      <c r="M21" s="20" t="s">
        <v>86</v>
      </c>
    </row>
    <row r="22" spans="1:13" ht="16.5">
      <c r="A22" s="22" t="s">
        <v>87</v>
      </c>
      <c r="B22" s="18" t="s">
        <v>88</v>
      </c>
      <c r="C22" s="18" t="s">
        <v>28</v>
      </c>
      <c r="D22" s="20" t="s">
        <v>89</v>
      </c>
      <c r="E22" s="19">
        <v>4800</v>
      </c>
      <c r="F22" s="19">
        <v>581</v>
      </c>
      <c r="G22" s="22" t="s">
        <v>19</v>
      </c>
      <c r="H22" s="22" t="s">
        <v>20</v>
      </c>
      <c r="I22" s="22" t="s">
        <v>21</v>
      </c>
      <c r="J22" s="22" t="s">
        <v>22</v>
      </c>
      <c r="K22" s="21" t="s">
        <v>84</v>
      </c>
      <c r="L22" s="20" t="s">
        <v>85</v>
      </c>
      <c r="M22" s="20" t="s">
        <v>86</v>
      </c>
    </row>
    <row r="23" spans="1:13" ht="16.5">
      <c r="A23" s="22" t="s">
        <v>90</v>
      </c>
      <c r="B23" s="18" t="s">
        <v>91</v>
      </c>
      <c r="C23" s="18" t="s">
        <v>28</v>
      </c>
      <c r="D23" s="20" t="s">
        <v>92</v>
      </c>
      <c r="E23" s="19">
        <v>3500</v>
      </c>
      <c r="F23" s="19">
        <v>4242</v>
      </c>
      <c r="G23" s="22" t="s">
        <v>19</v>
      </c>
      <c r="H23" s="22" t="s">
        <v>20</v>
      </c>
      <c r="I23" s="22" t="s">
        <v>21</v>
      </c>
      <c r="J23" s="22" t="s">
        <v>22</v>
      </c>
      <c r="K23" s="21" t="s">
        <v>93</v>
      </c>
      <c r="L23" s="20" t="s">
        <v>94</v>
      </c>
      <c r="M23" s="20" t="s">
        <v>95</v>
      </c>
    </row>
    <row r="24" spans="1:13" ht="16.5">
      <c r="A24" s="22" t="s">
        <v>96</v>
      </c>
      <c r="B24" s="18" t="s">
        <v>97</v>
      </c>
      <c r="C24" s="18" t="s">
        <v>28</v>
      </c>
      <c r="D24" s="20" t="s">
        <v>98</v>
      </c>
      <c r="E24" s="19">
        <v>6344</v>
      </c>
      <c r="F24" s="19">
        <v>7689</v>
      </c>
      <c r="G24" s="22" t="s">
        <v>19</v>
      </c>
      <c r="H24" s="22" t="s">
        <v>20</v>
      </c>
      <c r="I24" s="22" t="s">
        <v>21</v>
      </c>
      <c r="J24" s="22" t="s">
        <v>22</v>
      </c>
      <c r="K24" s="21" t="s">
        <v>99</v>
      </c>
      <c r="L24" s="20" t="s">
        <v>100</v>
      </c>
      <c r="M24" s="20" t="s">
        <v>101</v>
      </c>
    </row>
    <row r="25" spans="1:13" ht="16.5">
      <c r="A25" s="22" t="s">
        <v>102</v>
      </c>
      <c r="B25" s="18" t="s">
        <v>103</v>
      </c>
      <c r="C25" s="18" t="s">
        <v>28</v>
      </c>
      <c r="D25" s="20" t="s">
        <v>104</v>
      </c>
      <c r="E25" s="19">
        <v>539</v>
      </c>
      <c r="F25" s="19">
        <v>653</v>
      </c>
      <c r="G25" s="22" t="s">
        <v>19</v>
      </c>
      <c r="H25" s="22" t="s">
        <v>20</v>
      </c>
      <c r="I25" s="22" t="s">
        <v>21</v>
      </c>
      <c r="J25" s="22" t="s">
        <v>22</v>
      </c>
      <c r="K25" s="21" t="s">
        <v>99</v>
      </c>
      <c r="L25" s="20" t="s">
        <v>100</v>
      </c>
      <c r="M25" s="20" t="s">
        <v>101</v>
      </c>
    </row>
    <row r="26" spans="1:13" ht="16.5">
      <c r="A26" s="22" t="s">
        <v>105</v>
      </c>
      <c r="B26" s="18" t="s">
        <v>106</v>
      </c>
      <c r="C26" s="18" t="s">
        <v>28</v>
      </c>
      <c r="D26" s="20" t="s">
        <v>107</v>
      </c>
      <c r="E26" s="19">
        <v>12270</v>
      </c>
      <c r="F26" s="19">
        <v>14800</v>
      </c>
      <c r="G26" s="22" t="s">
        <v>19</v>
      </c>
      <c r="H26" s="22" t="s">
        <v>20</v>
      </c>
      <c r="I26" s="22" t="s">
        <v>21</v>
      </c>
      <c r="J26" s="22" t="s">
        <v>22</v>
      </c>
      <c r="K26" s="21" t="s">
        <v>99</v>
      </c>
      <c r="L26" s="20" t="s">
        <v>100</v>
      </c>
      <c r="M26" s="20" t="s">
        <v>101</v>
      </c>
    </row>
    <row r="27" spans="1:13" ht="16.5">
      <c r="A27" s="22" t="s">
        <v>108</v>
      </c>
      <c r="B27" s="18" t="s">
        <v>109</v>
      </c>
      <c r="C27" s="18" t="s">
        <v>28</v>
      </c>
      <c r="D27" s="20" t="s">
        <v>110</v>
      </c>
      <c r="E27" s="19">
        <v>2000</v>
      </c>
      <c r="F27" s="19">
        <v>2424</v>
      </c>
      <c r="G27" s="22" t="s">
        <v>19</v>
      </c>
      <c r="H27" s="22" t="s">
        <v>20</v>
      </c>
      <c r="I27" s="22" t="s">
        <v>21</v>
      </c>
      <c r="J27" s="22" t="s">
        <v>22</v>
      </c>
      <c r="K27" s="21" t="s">
        <v>111</v>
      </c>
      <c r="L27" s="20" t="s">
        <v>112</v>
      </c>
      <c r="M27" s="20" t="s">
        <v>113</v>
      </c>
    </row>
    <row r="28" spans="1:13" ht="16.5">
      <c r="A28" s="22" t="s">
        <v>114</v>
      </c>
      <c r="B28" s="18" t="s">
        <v>115</v>
      </c>
      <c r="C28" s="18" t="s">
        <v>28</v>
      </c>
      <c r="D28" s="20" t="s">
        <v>116</v>
      </c>
      <c r="E28" s="19">
        <v>3700</v>
      </c>
      <c r="F28" s="19">
        <v>4484</v>
      </c>
      <c r="G28" s="22" t="s">
        <v>19</v>
      </c>
      <c r="H28" s="22" t="s">
        <v>20</v>
      </c>
      <c r="I28" s="22" t="s">
        <v>21</v>
      </c>
      <c r="J28" s="22" t="s">
        <v>22</v>
      </c>
      <c r="K28" s="21" t="s">
        <v>117</v>
      </c>
      <c r="L28" s="20" t="s">
        <v>118</v>
      </c>
      <c r="M28" s="20" t="s">
        <v>119</v>
      </c>
    </row>
    <row r="29" spans="1:13" ht="16.5">
      <c r="A29" s="22" t="s">
        <v>120</v>
      </c>
      <c r="B29" s="18" t="s">
        <v>121</v>
      </c>
      <c r="C29" s="18" t="s">
        <v>28</v>
      </c>
      <c r="D29" s="20" t="s">
        <v>122</v>
      </c>
      <c r="E29" s="19">
        <v>13000</v>
      </c>
      <c r="F29" s="19">
        <v>15757</v>
      </c>
      <c r="G29" s="22" t="s">
        <v>19</v>
      </c>
      <c r="H29" s="22" t="s">
        <v>20</v>
      </c>
      <c r="I29" s="22" t="s">
        <v>21</v>
      </c>
      <c r="J29" s="22" t="s">
        <v>22</v>
      </c>
      <c r="K29" s="21" t="s">
        <v>117</v>
      </c>
      <c r="L29" s="20" t="s">
        <v>118</v>
      </c>
      <c r="M29" s="20" t="s">
        <v>119</v>
      </c>
    </row>
    <row r="30" spans="1:13" ht="16.5">
      <c r="A30" s="22" t="s">
        <v>123</v>
      </c>
      <c r="B30" s="18" t="s">
        <v>124</v>
      </c>
      <c r="C30" s="18" t="s">
        <v>28</v>
      </c>
      <c r="D30" s="20" t="s">
        <v>122</v>
      </c>
      <c r="E30" s="19">
        <v>10000</v>
      </c>
      <c r="F30" s="19">
        <v>12121</v>
      </c>
      <c r="G30" s="22" t="s">
        <v>19</v>
      </c>
      <c r="H30" s="22" t="s">
        <v>20</v>
      </c>
      <c r="I30" s="22" t="s">
        <v>21</v>
      </c>
      <c r="J30" s="22" t="s">
        <v>22</v>
      </c>
      <c r="K30" s="21" t="s">
        <v>117</v>
      </c>
      <c r="L30" s="20" t="s">
        <v>118</v>
      </c>
      <c r="M30" s="20" t="s">
        <v>119</v>
      </c>
    </row>
    <row r="31" spans="1:13" ht="16.5">
      <c r="A31" s="22" t="s">
        <v>125</v>
      </c>
      <c r="B31" s="18" t="s">
        <v>126</v>
      </c>
      <c r="C31" s="18" t="s">
        <v>28</v>
      </c>
      <c r="D31" s="20" t="s">
        <v>127</v>
      </c>
      <c r="E31" s="19">
        <v>3434</v>
      </c>
      <c r="F31" s="19">
        <v>4162</v>
      </c>
      <c r="G31" s="22" t="s">
        <v>19</v>
      </c>
      <c r="H31" s="22" t="s">
        <v>20</v>
      </c>
      <c r="I31" s="22" t="s">
        <v>21</v>
      </c>
      <c r="J31" s="22" t="s">
        <v>22</v>
      </c>
      <c r="K31" s="21" t="s">
        <v>128</v>
      </c>
      <c r="L31" s="20" t="s">
        <v>129</v>
      </c>
      <c r="M31" s="20" t="s">
        <v>130</v>
      </c>
    </row>
    <row r="32" spans="1:13" ht="16.5">
      <c r="A32" s="22" t="s">
        <v>131</v>
      </c>
      <c r="B32" s="18" t="s">
        <v>132</v>
      </c>
      <c r="C32" s="18" t="s">
        <v>28</v>
      </c>
      <c r="D32" s="20" t="s">
        <v>133</v>
      </c>
      <c r="E32" s="19">
        <v>2800</v>
      </c>
      <c r="F32" s="19">
        <v>3393</v>
      </c>
      <c r="G32" s="22" t="s">
        <v>19</v>
      </c>
      <c r="H32" s="22" t="s">
        <v>20</v>
      </c>
      <c r="I32" s="22" t="s">
        <v>21</v>
      </c>
      <c r="J32" s="22" t="s">
        <v>22</v>
      </c>
      <c r="K32" s="21" t="s">
        <v>134</v>
      </c>
      <c r="L32" s="20" t="s">
        <v>135</v>
      </c>
      <c r="M32" s="20" t="s">
        <v>136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M2"/>
    <mergeCell ref="F3:F5"/>
    <mergeCell ref="I3:J4"/>
    <mergeCell ref="K3:K5"/>
    <mergeCell ref="L3:L5"/>
    <mergeCell ref="M3:M5"/>
    <mergeCell ref="A3:A5"/>
    <mergeCell ref="B3:B5"/>
    <mergeCell ref="C3:C5"/>
    <mergeCell ref="D3:D5"/>
    <mergeCell ref="E3:E5"/>
    <mergeCell ref="G3:H4"/>
  </mergeCells>
  <dataValidations count="32">
    <dataValidation type="list" allowBlank="1" showInputMessage="1" showErrorMessage="1" sqref="C1"/>
    <dataValidation type="list" allowBlank="1" showInputMessage="1" showErrorMessage="1" sqref="C2"/>
    <dataValidation type="list" allowBlank="1" showInputMessage="1" showErrorMessage="1" sqref="D1"/>
    <dataValidation type="list" allowBlank="1" showInputMessage="1" showErrorMessage="1" sqref="D2"/>
    <dataValidation type="list" allowBlank="1" showInputMessage="1" showErrorMessage="1" sqref="C6"/>
    <dataValidation type="list" allowBlank="1" showInputMessage="1" showErrorMessage="1" sqref="C7"/>
    <dataValidation type="list" allowBlank="1" showInputMessage="1" showErrorMessage="1" sqref="C8"/>
    <dataValidation type="list" allowBlank="1" showInputMessage="1" showErrorMessage="1" sqref="C9"/>
    <dataValidation type="list" allowBlank="1" showInputMessage="1" showErrorMessage="1" sqref="C10"/>
    <dataValidation type="list" allowBlank="1" showInputMessage="1" showErrorMessage="1" sqref="C11"/>
    <dataValidation type="list" allowBlank="1" showInputMessage="1" showErrorMessage="1" sqref="C12"/>
    <dataValidation type="list" allowBlank="1" showInputMessage="1" showErrorMessage="1" sqref="C13"/>
    <dataValidation type="list" allowBlank="1" showInputMessage="1" showErrorMessage="1" sqref="C14"/>
    <dataValidation type="list" allowBlank="1" showInputMessage="1" showErrorMessage="1" sqref="C15"/>
    <dataValidation type="list" allowBlank="1" showInputMessage="1" showErrorMessage="1" sqref="C16"/>
    <dataValidation type="list" allowBlank="1" showInputMessage="1" showErrorMessage="1" sqref="C17"/>
    <dataValidation type="list" allowBlank="1" showInputMessage="1" showErrorMessage="1" sqref="C18"/>
    <dataValidation type="list" allowBlank="1" showInputMessage="1" showErrorMessage="1" sqref="C19"/>
    <dataValidation type="list" allowBlank="1" showInputMessage="1" showErrorMessage="1" sqref="C20"/>
    <dataValidation type="list" allowBlank="1" showInputMessage="1" showErrorMessage="1" sqref="C21"/>
    <dataValidation type="list" allowBlank="1" showInputMessage="1" showErrorMessage="1" sqref="C22"/>
    <dataValidation type="list" allowBlank="1" showInputMessage="1" showErrorMessage="1" sqref="C23"/>
    <dataValidation type="list" allowBlank="1" showInputMessage="1" showErrorMessage="1" sqref="C24"/>
    <dataValidation type="list" allowBlank="1" showInputMessage="1" showErrorMessage="1" sqref="C25"/>
    <dataValidation type="list" allowBlank="1" showInputMessage="1" showErrorMessage="1" sqref="C26"/>
    <dataValidation type="list" allowBlank="1" showInputMessage="1" showErrorMessage="1" sqref="C27"/>
    <dataValidation type="list" allowBlank="1" showInputMessage="1" showErrorMessage="1" sqref="C28"/>
    <dataValidation type="list" allowBlank="1" showInputMessage="1" showErrorMessage="1" sqref="C29"/>
    <dataValidation type="list" allowBlank="1" showInputMessage="1" showErrorMessage="1" sqref="C30"/>
    <dataValidation type="list" allowBlank="1" showInputMessage="1" showErrorMessage="1" sqref="C31"/>
    <dataValidation type="list" allowBlank="1" showInputMessage="1" showErrorMessage="1" sqref="C32"/>
    <dataValidation type="list" allowBlank="1" showInputMessage="1" showErrorMessage="1" sqref="D32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23"/>
  <sheetViews>
    <sheetView view="pageBreakPreview" zoomScale="85" zoomScaleNormal="55" zoomScaleSheetLayoutView="85" zoomScalePageLayoutView="85" workbookViewId="0" topLeftCell="A1">
      <pane xSplit="1" ySplit="8" topLeftCell="B9" activePane="bottomRight" state="frozen"/>
      <selection pane="bottomRight" activeCell="B1" sqref="B1"/>
    </sheetView>
  </sheetViews>
  <sheetFormatPr defaultColWidth="9.00390625" defaultRowHeight="16.5"/>
  <cols>
    <col min="1" max="1" width="15.125" style="0" customWidth="1"/>
    <col min="2" max="2" width="11.125" style="0" customWidth="1"/>
    <col min="3" max="20" width="12.625" style="0" customWidth="1"/>
    <col min="21" max="22" width="19.25390625" style="0" customWidth="1"/>
    <col min="23" max="23" width="19.375" style="0" customWidth="1"/>
  </cols>
  <sheetData>
    <row r="1" s="12" customFormat="1" ht="48.75" customHeight="1">
      <c r="A1" s="12" t="s">
        <v>137</v>
      </c>
    </row>
    <row r="2" spans="1:23" ht="39.75" customHeight="1">
      <c r="A2" s="9" t="s">
        <v>138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8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 t="s">
        <v>139</v>
      </c>
      <c r="T3" s="1"/>
      <c r="U3" s="1"/>
      <c r="V3" s="1"/>
      <c r="W3" s="1"/>
    </row>
    <row r="4" spans="1:19" s="2" customFormat="1" ht="30" customHeight="1">
      <c r="A4" s="28" t="s">
        <v>140</v>
      </c>
      <c r="B4" s="31" t="s">
        <v>141</v>
      </c>
      <c r="C4" s="32"/>
      <c r="D4" s="32"/>
      <c r="E4" s="33"/>
      <c r="F4" s="31" t="s">
        <v>142</v>
      </c>
      <c r="G4" s="32"/>
      <c r="H4" s="32"/>
      <c r="I4" s="32"/>
      <c r="J4" s="33"/>
      <c r="K4" s="31" t="s">
        <v>143</v>
      </c>
      <c r="L4" s="32"/>
      <c r="M4" s="32"/>
      <c r="N4" s="33"/>
      <c r="O4" s="31" t="s">
        <v>144</v>
      </c>
      <c r="P4" s="32"/>
      <c r="Q4" s="33"/>
      <c r="R4" s="28" t="s">
        <v>145</v>
      </c>
      <c r="S4" s="28" t="s">
        <v>146</v>
      </c>
    </row>
    <row r="5" spans="1:19" s="2" customFormat="1" ht="30" customHeight="1">
      <c r="A5" s="29"/>
      <c r="B5" s="31" t="s">
        <v>147</v>
      </c>
      <c r="C5" s="32"/>
      <c r="D5" s="32"/>
      <c r="E5" s="33"/>
      <c r="F5" s="31" t="s">
        <v>147</v>
      </c>
      <c r="G5" s="32"/>
      <c r="H5" s="32"/>
      <c r="I5" s="33"/>
      <c r="J5" s="13" t="s">
        <v>148</v>
      </c>
      <c r="K5" s="28" t="s">
        <v>149</v>
      </c>
      <c r="L5" s="28" t="s">
        <v>150</v>
      </c>
      <c r="M5" s="28" t="s">
        <v>142</v>
      </c>
      <c r="N5" s="28" t="s">
        <v>151</v>
      </c>
      <c r="O5" s="28" t="s">
        <v>149</v>
      </c>
      <c r="P5" s="28" t="s">
        <v>152</v>
      </c>
      <c r="Q5" s="28" t="s">
        <v>153</v>
      </c>
      <c r="R5" s="29"/>
      <c r="S5" s="29"/>
    </row>
    <row r="6" spans="1:19" s="2" customFormat="1" ht="30" customHeight="1">
      <c r="A6" s="30"/>
      <c r="B6" s="3" t="s">
        <v>149</v>
      </c>
      <c r="C6" s="3" t="s">
        <v>154</v>
      </c>
      <c r="D6" s="3" t="s">
        <v>155</v>
      </c>
      <c r="E6" s="3" t="s">
        <v>156</v>
      </c>
      <c r="F6" s="3" t="s">
        <v>149</v>
      </c>
      <c r="G6" s="3" t="s">
        <v>154</v>
      </c>
      <c r="H6" s="3" t="s">
        <v>155</v>
      </c>
      <c r="I6" s="3" t="s">
        <v>156</v>
      </c>
      <c r="J6" s="14" t="s">
        <v>157</v>
      </c>
      <c r="K6" s="30"/>
      <c r="L6" s="30"/>
      <c r="M6" s="30"/>
      <c r="N6" s="30"/>
      <c r="O6" s="30"/>
      <c r="P6" s="30"/>
      <c r="Q6" s="30"/>
      <c r="R6" s="30"/>
      <c r="S6" s="30"/>
    </row>
    <row r="7" spans="1:19" s="6" customFormat="1" ht="30" customHeight="1">
      <c r="A7" s="5" t="s">
        <v>158</v>
      </c>
      <c r="B7" s="10">
        <f>SUM(B8,B16)</f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7" customFormat="1" ht="30" customHeight="1">
      <c r="A8" s="15" t="s">
        <v>159</v>
      </c>
      <c r="B8" s="11">
        <f>SUM(B9:B15)</f>
        <v>0</v>
      </c>
      <c r="C8" s="11">
        <f>SUM(C9:C15)</f>
        <v>0</v>
      </c>
      <c r="D8" s="11">
        <f>SUM(D9:D15)</f>
        <v>0</v>
      </c>
      <c r="E8" s="11">
        <f>SUM(E9:E15)</f>
        <v>0</v>
      </c>
      <c r="F8" s="11">
        <f>SUM(F9:F15)</f>
        <v>0</v>
      </c>
      <c r="G8" s="11">
        <f>SUM(G9:G15)</f>
        <v>0</v>
      </c>
      <c r="H8" s="11">
        <f>SUM(H9:H15)</f>
        <v>0</v>
      </c>
      <c r="I8" s="11">
        <f>SUM(I9:I15)</f>
        <v>0</v>
      </c>
      <c r="J8" s="11">
        <f>SUM(J9:J15)</f>
        <v>0</v>
      </c>
      <c r="K8" s="11">
        <f>SUM(K9:K15)</f>
        <v>0</v>
      </c>
      <c r="L8" s="11">
        <f>SUM(L9:L15)</f>
        <v>0</v>
      </c>
      <c r="M8" s="11">
        <f>SUM(M9:M15)</f>
        <v>0</v>
      </c>
      <c r="N8" s="11">
        <f>SUM(N9:N15)</f>
        <v>0</v>
      </c>
      <c r="O8" s="11">
        <f>SUM(O9:O15)</f>
        <v>0</v>
      </c>
      <c r="P8" s="11">
        <f>SUM(P9:P15)</f>
        <v>0</v>
      </c>
      <c r="Q8" s="11">
        <f>SUM(Q9:Q15)</f>
        <v>0</v>
      </c>
      <c r="R8" s="11">
        <f>SUM(R9:R15)</f>
        <v>0</v>
      </c>
      <c r="S8" s="11">
        <f>SUM(S9:S15)</f>
        <v>0</v>
      </c>
    </row>
    <row r="9" spans="1:19" s="2" customFormat="1" ht="30" customHeight="1">
      <c r="A9" s="4" t="s">
        <v>160</v>
      </c>
      <c r="B9" s="17">
        <f>C9+D9-E9</f>
        <v>0</v>
      </c>
      <c r="C9" s="17"/>
      <c r="D9" s="17"/>
      <c r="E9" s="17"/>
      <c r="F9" s="17">
        <f>G9+H9-I9</f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30" customHeight="1">
      <c r="A10" s="4" t="s">
        <v>160</v>
      </c>
      <c r="B10" s="17">
        <f>C10+D10-E10</f>
        <v>0</v>
      </c>
      <c r="C10" s="17"/>
      <c r="D10" s="17"/>
      <c r="E10" s="17"/>
      <c r="F10" s="17">
        <f>G10+H10-I10</f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30" customHeight="1">
      <c r="A11" s="4" t="s">
        <v>160</v>
      </c>
      <c r="B11" s="17">
        <f>C11+D11-E11</f>
        <v>0</v>
      </c>
      <c r="C11" s="17"/>
      <c r="D11" s="17"/>
      <c r="E11" s="17"/>
      <c r="F11" s="17">
        <f>G11+H11-I11</f>
        <v>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30" customHeight="1">
      <c r="A12" s="4" t="s">
        <v>160</v>
      </c>
      <c r="B12" s="17">
        <f>C12+D12-E12</f>
        <v>0</v>
      </c>
      <c r="C12" s="17"/>
      <c r="D12" s="17"/>
      <c r="E12" s="17"/>
      <c r="F12" s="17">
        <f>G12+H12-I12</f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2" customFormat="1" ht="30" customHeight="1">
      <c r="A13" s="4" t="s">
        <v>160</v>
      </c>
      <c r="B13" s="17">
        <f>C13+D13-E13</f>
        <v>0</v>
      </c>
      <c r="C13" s="17"/>
      <c r="D13" s="17"/>
      <c r="E13" s="17"/>
      <c r="F13" s="17">
        <f>G13+H13-I13</f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2" customFormat="1" ht="30" customHeight="1">
      <c r="A14" s="4" t="s">
        <v>160</v>
      </c>
      <c r="B14" s="17">
        <f>C14+D14-E14</f>
        <v>0</v>
      </c>
      <c r="C14" s="17"/>
      <c r="D14" s="17"/>
      <c r="E14" s="17"/>
      <c r="F14" s="17">
        <f>G14+H14-I14</f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2" customFormat="1" ht="30" customHeight="1">
      <c r="A15" s="4" t="s">
        <v>160</v>
      </c>
      <c r="B15" s="17">
        <f>C15+D15-E15</f>
        <v>0</v>
      </c>
      <c r="C15" s="17"/>
      <c r="D15" s="17"/>
      <c r="E15" s="17"/>
      <c r="F15" s="17">
        <f>G15+H15-I15</f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20" s="7" customFormat="1" ht="30" customHeight="1">
      <c r="A16" s="15" t="s">
        <v>159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6"/>
    </row>
    <row r="17" spans="1:19" s="2" customFormat="1" ht="30" customHeight="1">
      <c r="A17" s="4" t="s">
        <v>160</v>
      </c>
      <c r="B17" s="17">
        <f>C17+D17-E17</f>
        <v>0</v>
      </c>
      <c r="C17" s="17"/>
      <c r="D17" s="17"/>
      <c r="E17" s="17"/>
      <c r="F17" s="17">
        <f>G17+H17-I17</f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2" customFormat="1" ht="30" customHeight="1">
      <c r="A18" s="4" t="s">
        <v>160</v>
      </c>
      <c r="B18" s="17">
        <f>C18+D18-E18</f>
        <v>0</v>
      </c>
      <c r="C18" s="17"/>
      <c r="D18" s="17"/>
      <c r="E18" s="17"/>
      <c r="F18" s="17">
        <f>G18+H18-I18</f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2" customFormat="1" ht="30" customHeight="1">
      <c r="A19" s="4" t="s">
        <v>160</v>
      </c>
      <c r="B19" s="17">
        <f>C19+D19-E19</f>
        <v>0</v>
      </c>
      <c r="C19" s="17"/>
      <c r="D19" s="17"/>
      <c r="E19" s="17"/>
      <c r="F19" s="17">
        <f>G19+H19-I19</f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s="2" customFormat="1" ht="30" customHeight="1">
      <c r="A20" s="4" t="s">
        <v>160</v>
      </c>
      <c r="B20" s="17">
        <f>C20+D20-E20</f>
        <v>0</v>
      </c>
      <c r="C20" s="17"/>
      <c r="D20" s="17"/>
      <c r="E20" s="17"/>
      <c r="F20" s="17">
        <f>G20+H20-I20</f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2" customFormat="1" ht="30" customHeight="1">
      <c r="A21" s="4" t="s">
        <v>160</v>
      </c>
      <c r="B21" s="17">
        <f>C21+D21-E21</f>
        <v>0</v>
      </c>
      <c r="C21" s="17"/>
      <c r="D21" s="17"/>
      <c r="E21" s="17"/>
      <c r="F21" s="17">
        <f>G21+H21-I21</f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s="2" customFormat="1" ht="30" customHeight="1">
      <c r="A22" s="4" t="s">
        <v>160</v>
      </c>
      <c r="B22" s="17">
        <f>C22+D22-E22</f>
        <v>0</v>
      </c>
      <c r="C22" s="17"/>
      <c r="D22" s="17"/>
      <c r="E22" s="17"/>
      <c r="F22" s="17">
        <f>G22+H22-I22</f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2" customFormat="1" ht="30" customHeight="1">
      <c r="A23" s="4" t="s">
        <v>160</v>
      </c>
      <c r="B23" s="17">
        <f>C23+D23-E23</f>
        <v>0</v>
      </c>
      <c r="C23" s="17"/>
      <c r="D23" s="17"/>
      <c r="E23" s="17"/>
      <c r="F23" s="17">
        <f>G23+H23-I23</f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ht="30" customHeight="1"/>
    <row r="25" ht="30" customHeight="1"/>
  </sheetData>
  <sheetProtection formatCells="0" formatColumns="0" formatRows="0" insertColumns="0" insertRows="0" insertHyperlinks="0" deleteColumns="0" deleteRows="0" sort="0" autoFilter="0" pivotTables="0"/>
  <mergeCells count="16">
    <mergeCell ref="L5:L6"/>
    <mergeCell ref="M5:M6"/>
    <mergeCell ref="R4:R6"/>
    <mergeCell ref="S4:S6"/>
    <mergeCell ref="P5:P6"/>
    <mergeCell ref="K4:N4"/>
    <mergeCell ref="O4:Q4"/>
    <mergeCell ref="N5:N6"/>
    <mergeCell ref="O5:O6"/>
    <mergeCell ref="Q5:Q6"/>
    <mergeCell ref="A4:A6"/>
    <mergeCell ref="B4:E4"/>
    <mergeCell ref="B5:E5"/>
    <mergeCell ref="F5:I5"/>
    <mergeCell ref="K5:K6"/>
    <mergeCell ref="F4:J4"/>
  </mergeCells>
  <printOptions/>
  <pageMargins left="0.25" right="0.25" top="0.75" bottom="0.75" header="0.3" footer="0.3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2016-12-18T13:37:08Z</dcterms:created>
  <dcterms:modified xsi:type="dcterms:W3CDTF">2023-03-30T15:59:33Z</dcterms:modified>
  <cp:category/>
  <cp:version/>
  <cp:contentType/>
  <cp:contentStatus/>
</cp:coreProperties>
</file>